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30" windowHeight="5760"/>
  </bookViews>
  <sheets>
    <sheet name="Sheet3" sheetId="1" r:id="rId1"/>
  </sheets>
  <definedNames>
    <definedName name="_xlnm._FilterDatabase" localSheetId="0" hidden="1">Sheet3!$G$2:$G$70</definedName>
  </definedNames>
  <calcPr calcId="145621"/>
</workbook>
</file>

<file path=xl/calcChain.xml><?xml version="1.0" encoding="utf-8"?>
<calcChain xmlns="http://schemas.openxmlformats.org/spreadsheetml/2006/main">
  <c r="K70" i="1" l="1"/>
  <c r="I70" i="1"/>
  <c r="G70" i="1"/>
  <c r="M70" i="1" l="1"/>
  <c r="M68" i="1"/>
  <c r="M67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5" i="1"/>
  <c r="I68" i="1"/>
  <c r="I67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5" i="1"/>
  <c r="C70" i="1"/>
  <c r="E70" i="1" l="1"/>
</calcChain>
</file>

<file path=xl/sharedStrings.xml><?xml version="1.0" encoding="utf-8"?>
<sst xmlns="http://schemas.openxmlformats.org/spreadsheetml/2006/main" count="141" uniqueCount="86">
  <si>
    <t>Member's name</t>
  </si>
  <si>
    <t>Basic Allowance</t>
  </si>
  <si>
    <t xml:space="preserve">Special responsibility allowance </t>
  </si>
  <si>
    <t>Subsistence and travel allowance</t>
  </si>
  <si>
    <t>Total Payments</t>
  </si>
  <si>
    <t>Total Cost</t>
  </si>
  <si>
    <t>£</t>
  </si>
  <si>
    <t>A</t>
  </si>
  <si>
    <t>Khan</t>
  </si>
  <si>
    <t>Beg</t>
  </si>
  <si>
    <t>Siggers</t>
  </si>
  <si>
    <t>Strathern</t>
  </si>
  <si>
    <t>Hemsted</t>
  </si>
  <si>
    <t>Bean</t>
  </si>
  <si>
    <t>Mbachu</t>
  </si>
  <si>
    <t>Bell</t>
  </si>
  <si>
    <t>Mahmood</t>
  </si>
  <si>
    <t>B</t>
  </si>
  <si>
    <t>Mill</t>
  </si>
  <si>
    <t>C</t>
  </si>
  <si>
    <t>Erics</t>
  </si>
  <si>
    <t>Robbins</t>
  </si>
  <si>
    <t>Coghill</t>
  </si>
  <si>
    <t>Loakes</t>
  </si>
  <si>
    <t>G</t>
  </si>
  <si>
    <t>Walker</t>
  </si>
  <si>
    <t>Lyons</t>
  </si>
  <si>
    <t>Williams</t>
  </si>
  <si>
    <t>H</t>
  </si>
  <si>
    <t>Halebi</t>
  </si>
  <si>
    <t>J</t>
  </si>
  <si>
    <t>Edwards</t>
  </si>
  <si>
    <t>Gray</t>
  </si>
  <si>
    <t>Moss</t>
  </si>
  <si>
    <t>K</t>
  </si>
  <si>
    <t>Bellamy</t>
  </si>
  <si>
    <t>Berberi</t>
  </si>
  <si>
    <t>Rayner</t>
  </si>
  <si>
    <t>Limbajee</t>
  </si>
  <si>
    <t>L</t>
  </si>
  <si>
    <t>Ali</t>
  </si>
  <si>
    <t>Mitchell</t>
  </si>
  <si>
    <t>M</t>
  </si>
  <si>
    <t>Pye</t>
  </si>
  <si>
    <t>Fitzgerald</t>
  </si>
  <si>
    <t>Rusling</t>
  </si>
  <si>
    <t>Ahmad</t>
  </si>
  <si>
    <t>Davis</t>
  </si>
  <si>
    <t>Balkan</t>
  </si>
  <si>
    <t>Asghar</t>
  </si>
  <si>
    <t>N</t>
  </si>
  <si>
    <t>Anwar</t>
  </si>
  <si>
    <t>P</t>
  </si>
  <si>
    <t>Braham</t>
  </si>
  <si>
    <t>Douglas</t>
  </si>
  <si>
    <t>Barnett</t>
  </si>
  <si>
    <t>Herrington</t>
  </si>
  <si>
    <t>R</t>
  </si>
  <si>
    <t>Sweden</t>
  </si>
  <si>
    <t>Berg</t>
  </si>
  <si>
    <t>S</t>
  </si>
  <si>
    <t>Mahmud</t>
  </si>
  <si>
    <t>Littlejohn</t>
  </si>
  <si>
    <t>Qadir</t>
  </si>
  <si>
    <t>Highfield</t>
  </si>
  <si>
    <t>Waldron</t>
  </si>
  <si>
    <t>Rackham</t>
  </si>
  <si>
    <t>Miller</t>
  </si>
  <si>
    <t>Terry</t>
  </si>
  <si>
    <t>Emmerson</t>
  </si>
  <si>
    <t>T</t>
  </si>
  <si>
    <t>Wheeler</t>
  </si>
  <si>
    <t>James</t>
  </si>
  <si>
    <t>Bennett Goodman</t>
  </si>
  <si>
    <t>U</t>
  </si>
  <si>
    <t>W</t>
  </si>
  <si>
    <t>Ihenachor</t>
  </si>
  <si>
    <t>Y</t>
  </si>
  <si>
    <t>Osho</t>
  </si>
  <si>
    <t>Co-Optees</t>
  </si>
  <si>
    <t>D</t>
  </si>
  <si>
    <t>Fluskey</t>
  </si>
  <si>
    <t>C W</t>
  </si>
  <si>
    <t>Webb-Ingall</t>
  </si>
  <si>
    <t>Financial Year 2017/18</t>
  </si>
  <si>
    <t xml:space="preserve">Employers on costs National Insurance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</si>
</sst>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Geneva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</cellStyleXfs>
  <cellXfs count="9">
    <xf numFmtId="0" fontId="0" fillId="0" borderId="0" xfId="0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/>
    <xf numFmtId="0" fontId="2" fillId="0" borderId="0" xfId="0" applyFont="1" applyAlignment="1">
      <alignment horizontal="center"/>
    </xf>
    <xf numFmtId="4" fontId="7" fillId="0" borderId="0" xfId="0" applyNumberFormat="1" applyFont="1"/>
    <xf numFmtId="4" fontId="0" fillId="0" borderId="0" xfId="0" applyNumberFormat="1"/>
    <xf numFmtId="4" fontId="7" fillId="0" borderId="1" xfId="0" applyNumberFormat="1" applyFont="1" applyBorder="1"/>
    <xf numFmtId="0" fontId="5" fillId="0" borderId="0" xfId="0" applyFont="1" applyAlignment="1">
      <alignment horizontal="center"/>
    </xf>
  </cellXfs>
  <cellStyles count="15">
    <cellStyle name="Comma 2" xfId="1"/>
    <cellStyle name="Comma 2 2" xfId="2"/>
    <cellStyle name="Comma 3" xfId="3"/>
    <cellStyle name="Comma 4" xfId="4"/>
    <cellStyle name="Comma 5" xfId="5"/>
    <cellStyle name="Normal" xfId="0" builtinId="0"/>
    <cellStyle name="Normal 2" xfId="6"/>
    <cellStyle name="Normal 3" xfId="7"/>
    <cellStyle name="Normal 4" xfId="8"/>
    <cellStyle name="Normal 5" xfId="9"/>
    <cellStyle name="Percent 2" xfId="10"/>
    <cellStyle name="Percent 2 2" xfId="11"/>
    <cellStyle name="Percent 3" xfId="12"/>
    <cellStyle name="Percent 4" xfId="13"/>
    <cellStyle name="Style 1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zoomScale="90" zoomScaleNormal="90" workbookViewId="0"/>
  </sheetViews>
  <sheetFormatPr defaultRowHeight="15"/>
  <cols>
    <col min="1" max="1" width="12.42578125" customWidth="1"/>
    <col min="2" max="2" width="18.140625" customWidth="1"/>
    <col min="3" max="3" width="10.5703125" style="3" customWidth="1"/>
    <col min="4" max="4" width="6.28515625" customWidth="1"/>
    <col min="5" max="5" width="15.5703125" style="3" customWidth="1"/>
    <col min="6" max="6" width="6.28515625" customWidth="1"/>
    <col min="7" max="7" width="12.42578125" style="3" bestFit="1" customWidth="1"/>
    <col min="8" max="8" width="6.28515625" customWidth="1"/>
    <col min="9" max="9" width="13.42578125" style="3" customWidth="1"/>
    <col min="10" max="10" width="6.28515625" customWidth="1"/>
    <col min="11" max="11" width="13.5703125" style="3" customWidth="1"/>
    <col min="12" max="12" width="6.28515625" customWidth="1"/>
    <col min="13" max="13" width="12.5703125" style="3" bestFit="1" customWidth="1"/>
    <col min="15" max="15" width="12.5703125" bestFit="1" customWidth="1"/>
  </cols>
  <sheetData>
    <row r="1" spans="1:13" ht="18.75">
      <c r="A1" s="1" t="s">
        <v>84</v>
      </c>
    </row>
    <row r="2" spans="1:13" ht="102.75" customHeight="1">
      <c r="A2" s="8" t="s">
        <v>0</v>
      </c>
      <c r="B2" s="8"/>
      <c r="C2" s="2" t="s">
        <v>1</v>
      </c>
      <c r="E2" s="2" t="s">
        <v>2</v>
      </c>
      <c r="G2" s="2" t="s">
        <v>3</v>
      </c>
      <c r="I2" s="2" t="s">
        <v>4</v>
      </c>
      <c r="K2" s="2" t="s">
        <v>85</v>
      </c>
      <c r="M2" s="2" t="s">
        <v>5</v>
      </c>
    </row>
    <row r="4" spans="1:13">
      <c r="C4" s="4" t="s">
        <v>6</v>
      </c>
      <c r="E4" s="4" t="s">
        <v>6</v>
      </c>
      <c r="G4" s="4" t="s">
        <v>6</v>
      </c>
      <c r="I4" s="4" t="s">
        <v>6</v>
      </c>
      <c r="K4" s="4" t="s">
        <v>6</v>
      </c>
      <c r="M4" s="4" t="s">
        <v>6</v>
      </c>
    </row>
    <row r="5" spans="1:13">
      <c r="A5" t="s">
        <v>42</v>
      </c>
      <c r="B5" t="s">
        <v>46</v>
      </c>
      <c r="C5" s="5">
        <v>10425.48</v>
      </c>
      <c r="E5" s="5">
        <v>8340.2400000000016</v>
      </c>
      <c r="F5" s="6"/>
      <c r="G5" s="5">
        <v>0</v>
      </c>
      <c r="H5" s="6"/>
      <c r="I5" s="5">
        <f>SUM(C5:G5)</f>
        <v>18765.72</v>
      </c>
      <c r="J5" s="6"/>
      <c r="K5" s="5">
        <v>1463.5200000000002</v>
      </c>
      <c r="L5" s="6"/>
      <c r="M5" s="5">
        <f>I5+K5</f>
        <v>20229.240000000002</v>
      </c>
    </row>
    <row r="6" spans="1:13">
      <c r="A6" t="s">
        <v>39</v>
      </c>
      <c r="B6" t="s">
        <v>40</v>
      </c>
      <c r="C6" s="5">
        <v>10425.48</v>
      </c>
      <c r="E6" s="5">
        <v>21893.400000000005</v>
      </c>
      <c r="F6" s="6"/>
      <c r="G6" s="5">
        <v>0</v>
      </c>
      <c r="H6" s="6"/>
      <c r="I6" s="5">
        <f t="shared" ref="I6:I68" si="0">SUM(C6:G6)</f>
        <v>32318.880000000005</v>
      </c>
      <c r="J6" s="6"/>
      <c r="K6" s="5">
        <v>3333.9599999999996</v>
      </c>
      <c r="L6" s="6"/>
      <c r="M6" s="5">
        <f t="shared" ref="M6:M68" si="1">I6+K6</f>
        <v>35652.840000000004</v>
      </c>
    </row>
    <row r="7" spans="1:13">
      <c r="A7" t="s">
        <v>50</v>
      </c>
      <c r="B7" t="s">
        <v>40</v>
      </c>
      <c r="C7" s="5">
        <v>1737.58</v>
      </c>
      <c r="E7" s="5">
        <v>1390.04</v>
      </c>
      <c r="F7" s="6"/>
      <c r="G7" s="5">
        <v>0</v>
      </c>
      <c r="H7" s="6"/>
      <c r="I7" s="5">
        <f t="shared" si="0"/>
        <v>3127.62</v>
      </c>
      <c r="J7" s="6"/>
      <c r="K7" s="5">
        <v>243.92</v>
      </c>
      <c r="L7" s="6"/>
      <c r="M7" s="5">
        <f t="shared" si="1"/>
        <v>3371.54</v>
      </c>
    </row>
    <row r="8" spans="1:13" ht="29.25" customHeight="1">
      <c r="A8" t="s">
        <v>74</v>
      </c>
      <c r="B8" t="s">
        <v>40</v>
      </c>
      <c r="C8" s="5">
        <v>7848.07</v>
      </c>
      <c r="E8" s="5">
        <v>0</v>
      </c>
      <c r="F8" s="6"/>
      <c r="G8" s="5"/>
      <c r="H8" s="6"/>
      <c r="I8" s="5">
        <f t="shared" si="0"/>
        <v>7848.07</v>
      </c>
      <c r="J8" s="6"/>
      <c r="K8" s="5">
        <v>406.95000000000005</v>
      </c>
      <c r="L8" s="6"/>
      <c r="M8" s="5">
        <f t="shared" si="1"/>
        <v>8255.02</v>
      </c>
    </row>
    <row r="9" spans="1:13" ht="29.25" customHeight="1">
      <c r="A9" t="s">
        <v>42</v>
      </c>
      <c r="B9" t="s">
        <v>51</v>
      </c>
      <c r="C9" s="5">
        <v>10425.48</v>
      </c>
      <c r="E9" s="5">
        <v>0</v>
      </c>
      <c r="F9" s="6"/>
      <c r="G9" s="5">
        <v>0</v>
      </c>
      <c r="H9" s="6"/>
      <c r="I9" s="5">
        <f t="shared" si="0"/>
        <v>10425.48</v>
      </c>
      <c r="J9" s="6"/>
      <c r="K9" s="5">
        <v>312.60000000000008</v>
      </c>
      <c r="L9" s="6"/>
      <c r="M9" s="5">
        <f t="shared" si="1"/>
        <v>10738.08</v>
      </c>
    </row>
    <row r="10" spans="1:13">
      <c r="A10" t="s">
        <v>42</v>
      </c>
      <c r="B10" t="s">
        <v>49</v>
      </c>
      <c r="C10" s="5">
        <v>10425.48</v>
      </c>
      <c r="E10" s="5">
        <v>0</v>
      </c>
      <c r="F10" s="6"/>
      <c r="G10" s="5">
        <v>0</v>
      </c>
      <c r="H10" s="6"/>
      <c r="I10" s="5">
        <f t="shared" si="0"/>
        <v>10425.48</v>
      </c>
      <c r="J10" s="6"/>
      <c r="K10" s="5">
        <v>312.60000000000008</v>
      </c>
      <c r="L10" s="6"/>
      <c r="M10" s="5">
        <f t="shared" si="1"/>
        <v>10738.08</v>
      </c>
    </row>
    <row r="11" spans="1:13">
      <c r="A11" t="s">
        <v>50</v>
      </c>
      <c r="B11" t="s">
        <v>49</v>
      </c>
      <c r="C11" s="5">
        <v>10425.48</v>
      </c>
      <c r="E11" s="5">
        <v>19853.650000000001</v>
      </c>
      <c r="F11" s="6"/>
      <c r="G11" s="5">
        <v>0</v>
      </c>
      <c r="H11" s="6"/>
      <c r="I11" s="5">
        <f t="shared" si="0"/>
        <v>30279.13</v>
      </c>
      <c r="J11" s="6"/>
      <c r="K11" s="5">
        <v>3052.3899999999994</v>
      </c>
      <c r="L11" s="6"/>
      <c r="M11" s="5">
        <f t="shared" si="1"/>
        <v>33331.520000000004</v>
      </c>
    </row>
    <row r="12" spans="1:13">
      <c r="A12" t="s">
        <v>42</v>
      </c>
      <c r="B12" t="s">
        <v>48</v>
      </c>
      <c r="C12" s="5">
        <v>10425.48</v>
      </c>
      <c r="E12" s="5">
        <v>0</v>
      </c>
      <c r="F12" s="6"/>
      <c r="G12" s="5">
        <v>0</v>
      </c>
      <c r="H12" s="6"/>
      <c r="I12" s="5">
        <f t="shared" si="0"/>
        <v>10425.48</v>
      </c>
      <c r="J12" s="6"/>
      <c r="K12" s="5">
        <v>312.60000000000008</v>
      </c>
      <c r="L12" s="6"/>
      <c r="M12" s="5">
        <f t="shared" si="1"/>
        <v>10738.08</v>
      </c>
    </row>
    <row r="13" spans="1:13" ht="29.25" customHeight="1">
      <c r="A13" t="s">
        <v>52</v>
      </c>
      <c r="B13" t="s">
        <v>55</v>
      </c>
      <c r="C13" s="5">
        <v>10425.48</v>
      </c>
      <c r="E13" s="5">
        <v>3542.26</v>
      </c>
      <c r="F13" s="6"/>
      <c r="G13" s="5">
        <v>0</v>
      </c>
      <c r="H13" s="6"/>
      <c r="I13" s="5">
        <f t="shared" si="0"/>
        <v>13967.74</v>
      </c>
      <c r="J13" s="6"/>
      <c r="K13" s="5">
        <v>801.48</v>
      </c>
      <c r="L13" s="6"/>
      <c r="M13" s="5">
        <f t="shared" si="1"/>
        <v>14769.22</v>
      </c>
    </row>
    <row r="14" spans="1:13">
      <c r="A14" t="s">
        <v>7</v>
      </c>
      <c r="B14" t="s">
        <v>13</v>
      </c>
      <c r="C14" s="5">
        <v>10425.48</v>
      </c>
      <c r="E14" s="5">
        <v>21893.400000000005</v>
      </c>
      <c r="F14" s="6"/>
      <c r="G14" s="5">
        <v>0</v>
      </c>
      <c r="H14" s="6"/>
      <c r="I14" s="5">
        <f t="shared" si="0"/>
        <v>32318.880000000005</v>
      </c>
      <c r="J14" s="6"/>
      <c r="K14" s="5">
        <v>3333.9599999999996</v>
      </c>
      <c r="L14" s="6"/>
      <c r="M14" s="5">
        <f t="shared" si="1"/>
        <v>35652.840000000004</v>
      </c>
    </row>
    <row r="15" spans="1:13">
      <c r="A15" t="s">
        <v>7</v>
      </c>
      <c r="B15" t="s">
        <v>9</v>
      </c>
      <c r="C15" s="5">
        <v>10425.48</v>
      </c>
      <c r="E15" s="5">
        <v>0</v>
      </c>
      <c r="F15" s="6"/>
      <c r="G15" s="5">
        <v>0</v>
      </c>
      <c r="H15" s="6"/>
      <c r="I15" s="5">
        <f t="shared" si="0"/>
        <v>10425.48</v>
      </c>
      <c r="J15" s="6"/>
      <c r="K15" s="5">
        <v>312.60000000000008</v>
      </c>
      <c r="L15" s="6"/>
      <c r="M15" s="5">
        <f t="shared" si="1"/>
        <v>10738.08</v>
      </c>
    </row>
    <row r="16" spans="1:13">
      <c r="A16" t="s">
        <v>7</v>
      </c>
      <c r="B16" t="s">
        <v>15</v>
      </c>
      <c r="C16" s="5">
        <v>10425.48</v>
      </c>
      <c r="E16" s="5">
        <v>0</v>
      </c>
      <c r="F16" s="6"/>
      <c r="G16" s="5">
        <v>0</v>
      </c>
      <c r="H16" s="6"/>
      <c r="I16" s="5">
        <f t="shared" si="0"/>
        <v>10425.48</v>
      </c>
      <c r="J16" s="6"/>
      <c r="K16" s="5">
        <v>312.60000000000008</v>
      </c>
      <c r="L16" s="6"/>
      <c r="M16" s="5">
        <f t="shared" si="1"/>
        <v>10738.08</v>
      </c>
    </row>
    <row r="17" spans="1:13">
      <c r="A17" t="s">
        <v>34</v>
      </c>
      <c r="B17" t="s">
        <v>35</v>
      </c>
      <c r="C17" s="5">
        <v>10425.48</v>
      </c>
      <c r="E17" s="5">
        <v>0</v>
      </c>
      <c r="F17" s="6"/>
      <c r="G17" s="5">
        <v>0</v>
      </c>
      <c r="H17" s="6"/>
      <c r="I17" s="5">
        <f t="shared" si="0"/>
        <v>10425.48</v>
      </c>
      <c r="J17" s="6"/>
      <c r="K17" s="5">
        <v>312.60000000000008</v>
      </c>
      <c r="L17" s="6"/>
      <c r="M17" s="5">
        <f t="shared" si="1"/>
        <v>10738.08</v>
      </c>
    </row>
    <row r="18" spans="1:13">
      <c r="A18" t="s">
        <v>70</v>
      </c>
      <c r="B18" t="s">
        <v>73</v>
      </c>
      <c r="C18" s="5">
        <v>10425.48</v>
      </c>
      <c r="E18" s="5">
        <v>0</v>
      </c>
      <c r="F18" s="6"/>
      <c r="G18" s="5">
        <v>0</v>
      </c>
      <c r="H18" s="6"/>
      <c r="I18" s="5">
        <f t="shared" si="0"/>
        <v>10425.48</v>
      </c>
      <c r="J18" s="6"/>
      <c r="K18" s="5">
        <v>312.60000000000008</v>
      </c>
      <c r="L18" s="6"/>
      <c r="M18" s="5">
        <f t="shared" si="1"/>
        <v>10738.08</v>
      </c>
    </row>
    <row r="19" spans="1:13">
      <c r="A19" t="s">
        <v>34</v>
      </c>
      <c r="B19" t="s">
        <v>36</v>
      </c>
      <c r="C19" s="5">
        <v>10425.48</v>
      </c>
      <c r="E19" s="5">
        <v>0</v>
      </c>
      <c r="F19" s="6"/>
      <c r="G19" s="5">
        <v>0</v>
      </c>
      <c r="H19" s="6"/>
      <c r="I19" s="5">
        <f t="shared" si="0"/>
        <v>10425.48</v>
      </c>
      <c r="J19" s="6"/>
      <c r="K19" s="5">
        <v>312.60000000000008</v>
      </c>
      <c r="L19" s="6"/>
      <c r="M19" s="5">
        <f t="shared" si="1"/>
        <v>10738.08</v>
      </c>
    </row>
    <row r="20" spans="1:13">
      <c r="A20" t="s">
        <v>57</v>
      </c>
      <c r="B20" t="s">
        <v>59</v>
      </c>
      <c r="C20" s="5">
        <v>10425.48</v>
      </c>
      <c r="E20" s="5">
        <v>0</v>
      </c>
      <c r="F20" s="6"/>
      <c r="G20" s="5">
        <v>0</v>
      </c>
      <c r="H20" s="6"/>
      <c r="I20" s="5">
        <f t="shared" si="0"/>
        <v>10425.48</v>
      </c>
      <c r="J20" s="6"/>
      <c r="K20" s="5">
        <v>312.60000000000008</v>
      </c>
      <c r="L20" s="6"/>
      <c r="M20" s="5">
        <f t="shared" si="1"/>
        <v>10738.08</v>
      </c>
    </row>
    <row r="21" spans="1:13">
      <c r="A21" t="s">
        <v>52</v>
      </c>
      <c r="B21" t="s">
        <v>53</v>
      </c>
      <c r="C21" s="5">
        <v>10425.48</v>
      </c>
      <c r="E21" s="5">
        <v>0</v>
      </c>
      <c r="F21" s="6"/>
      <c r="G21" s="5">
        <v>0</v>
      </c>
      <c r="H21" s="6"/>
      <c r="I21" s="5">
        <f t="shared" si="0"/>
        <v>10425.48</v>
      </c>
      <c r="J21" s="6"/>
      <c r="K21" s="5">
        <v>312.60000000000008</v>
      </c>
      <c r="L21" s="6"/>
      <c r="M21" s="5">
        <f t="shared" si="1"/>
        <v>10738.08</v>
      </c>
    </row>
    <row r="22" spans="1:13">
      <c r="A22" t="s">
        <v>19</v>
      </c>
      <c r="B22" t="s">
        <v>22</v>
      </c>
      <c r="C22" s="5">
        <v>10425.48</v>
      </c>
      <c r="E22" s="5">
        <v>38719.890000000007</v>
      </c>
      <c r="F22" s="6"/>
      <c r="G22" s="5">
        <v>0</v>
      </c>
      <c r="H22" s="6"/>
      <c r="I22" s="5">
        <f t="shared" si="0"/>
        <v>49145.37000000001</v>
      </c>
      <c r="J22" s="6"/>
      <c r="K22" s="5">
        <v>5655.9499999999989</v>
      </c>
      <c r="L22" s="6"/>
      <c r="M22" s="5">
        <f t="shared" si="1"/>
        <v>54801.320000000007</v>
      </c>
    </row>
    <row r="23" spans="1:13" ht="29.25" customHeight="1">
      <c r="A23" t="s">
        <v>42</v>
      </c>
      <c r="B23" t="s">
        <v>47</v>
      </c>
      <c r="C23" s="5">
        <v>10425.48</v>
      </c>
      <c r="E23" s="5">
        <v>2780.12</v>
      </c>
      <c r="F23" s="6"/>
      <c r="G23" s="5">
        <v>0</v>
      </c>
      <c r="H23" s="6"/>
      <c r="I23" s="5">
        <f t="shared" si="0"/>
        <v>13205.599999999999</v>
      </c>
      <c r="J23" s="6"/>
      <c r="K23" s="5">
        <v>696.25999999999965</v>
      </c>
      <c r="L23" s="6"/>
      <c r="M23" s="5">
        <f t="shared" si="1"/>
        <v>13901.859999999999</v>
      </c>
    </row>
    <row r="24" spans="1:13" ht="29.25" customHeight="1">
      <c r="A24" t="s">
        <v>52</v>
      </c>
      <c r="B24" t="s">
        <v>54</v>
      </c>
      <c r="C24" s="5">
        <v>10425.48</v>
      </c>
      <c r="E24" s="5">
        <v>8340.2400000000016</v>
      </c>
      <c r="F24" s="6"/>
      <c r="G24" s="5">
        <v>0</v>
      </c>
      <c r="H24" s="6"/>
      <c r="I24" s="5">
        <f t="shared" si="0"/>
        <v>18765.72</v>
      </c>
      <c r="J24" s="6"/>
      <c r="K24" s="5">
        <v>1463.5200000000002</v>
      </c>
      <c r="L24" s="6"/>
      <c r="M24" s="5">
        <f t="shared" si="1"/>
        <v>20229.240000000002</v>
      </c>
    </row>
    <row r="25" spans="1:13">
      <c r="A25" t="s">
        <v>30</v>
      </c>
      <c r="B25" t="s">
        <v>31</v>
      </c>
      <c r="C25" s="5">
        <v>10425.48</v>
      </c>
      <c r="E25" s="5">
        <v>0</v>
      </c>
      <c r="F25" s="6"/>
      <c r="G25" s="5">
        <v>0</v>
      </c>
      <c r="H25" s="6"/>
      <c r="I25" s="5">
        <f t="shared" si="0"/>
        <v>10425.48</v>
      </c>
      <c r="J25" s="6"/>
      <c r="K25" s="5">
        <v>312.60000000000008</v>
      </c>
      <c r="L25" s="6"/>
      <c r="M25" s="5">
        <f t="shared" si="1"/>
        <v>10738.08</v>
      </c>
    </row>
    <row r="26" spans="1:13">
      <c r="A26" t="s">
        <v>52</v>
      </c>
      <c r="B26" t="s">
        <v>31</v>
      </c>
      <c r="C26" s="5">
        <v>10425.48</v>
      </c>
      <c r="E26" s="5">
        <v>8340.2400000000016</v>
      </c>
      <c r="F26" s="6"/>
      <c r="G26" s="5">
        <v>0</v>
      </c>
      <c r="H26" s="6"/>
      <c r="I26" s="5">
        <f t="shared" si="0"/>
        <v>18765.72</v>
      </c>
      <c r="J26" s="6"/>
      <c r="K26" s="5">
        <v>1463.5200000000002</v>
      </c>
      <c r="L26" s="6"/>
      <c r="M26" s="5">
        <f t="shared" si="1"/>
        <v>20229.240000000002</v>
      </c>
    </row>
    <row r="27" spans="1:13">
      <c r="A27" t="s">
        <v>60</v>
      </c>
      <c r="B27" t="s">
        <v>69</v>
      </c>
      <c r="C27" s="5">
        <v>10425.48</v>
      </c>
      <c r="E27" s="5">
        <v>8340.2400000000016</v>
      </c>
      <c r="F27" s="6"/>
      <c r="G27" s="5">
        <v>0</v>
      </c>
      <c r="H27" s="6"/>
      <c r="I27" s="5">
        <f t="shared" si="0"/>
        <v>18765.72</v>
      </c>
      <c r="J27" s="6"/>
      <c r="K27" s="5">
        <v>1463.5200000000002</v>
      </c>
      <c r="L27" s="6"/>
      <c r="M27" s="5">
        <f t="shared" si="1"/>
        <v>20229.240000000002</v>
      </c>
    </row>
    <row r="28" spans="1:13">
      <c r="A28" t="s">
        <v>19</v>
      </c>
      <c r="B28" t="s">
        <v>20</v>
      </c>
      <c r="C28" s="5">
        <v>10425.48</v>
      </c>
      <c r="E28" s="5">
        <v>0</v>
      </c>
      <c r="F28" s="6"/>
      <c r="G28" s="5">
        <v>0</v>
      </c>
      <c r="H28" s="6"/>
      <c r="I28" s="5">
        <f t="shared" si="0"/>
        <v>10425.48</v>
      </c>
      <c r="J28" s="6"/>
      <c r="K28" s="5">
        <v>312.60000000000008</v>
      </c>
      <c r="L28" s="6"/>
      <c r="M28" s="5">
        <f t="shared" si="1"/>
        <v>10738.08</v>
      </c>
    </row>
    <row r="29" spans="1:13">
      <c r="A29" t="s">
        <v>42</v>
      </c>
      <c r="B29" t="s">
        <v>44</v>
      </c>
      <c r="C29" s="5">
        <v>10425.48</v>
      </c>
      <c r="E29" s="5">
        <v>4170.1200000000008</v>
      </c>
      <c r="F29" s="6"/>
      <c r="G29" s="5">
        <v>0</v>
      </c>
      <c r="H29" s="6"/>
      <c r="I29" s="5">
        <f t="shared" si="0"/>
        <v>14595.6</v>
      </c>
      <c r="J29" s="6"/>
      <c r="K29" s="5">
        <v>888.12</v>
      </c>
      <c r="L29" s="6"/>
      <c r="M29" s="5">
        <f t="shared" si="1"/>
        <v>15483.720000000001</v>
      </c>
    </row>
    <row r="30" spans="1:13">
      <c r="A30" t="s">
        <v>30</v>
      </c>
      <c r="B30" t="s">
        <v>32</v>
      </c>
      <c r="C30" s="5">
        <v>10425.48</v>
      </c>
      <c r="E30" s="5">
        <v>8340.2400000000016</v>
      </c>
      <c r="F30" s="6"/>
      <c r="G30" s="5">
        <v>0</v>
      </c>
      <c r="H30" s="6"/>
      <c r="I30" s="5">
        <f t="shared" si="0"/>
        <v>18765.72</v>
      </c>
      <c r="J30" s="6"/>
      <c r="K30" s="5">
        <v>1463.5200000000002</v>
      </c>
      <c r="L30" s="6"/>
      <c r="M30" s="5">
        <f t="shared" si="1"/>
        <v>20229.240000000002</v>
      </c>
    </row>
    <row r="31" spans="1:13" ht="29.25" customHeight="1">
      <c r="A31" t="s">
        <v>28</v>
      </c>
      <c r="B31" t="s">
        <v>29</v>
      </c>
      <c r="C31" s="5">
        <v>10425.48</v>
      </c>
      <c r="E31" s="5">
        <v>0</v>
      </c>
      <c r="F31" s="6"/>
      <c r="G31" s="5">
        <v>0</v>
      </c>
      <c r="H31" s="6"/>
      <c r="I31" s="5">
        <f t="shared" si="0"/>
        <v>10425.48</v>
      </c>
      <c r="J31" s="6"/>
      <c r="K31" s="5">
        <v>312.60000000000008</v>
      </c>
      <c r="L31" s="6"/>
      <c r="M31" s="5">
        <f t="shared" si="1"/>
        <v>10738.08</v>
      </c>
    </row>
    <row r="32" spans="1:13">
      <c r="A32" t="s">
        <v>7</v>
      </c>
      <c r="B32" t="s">
        <v>12</v>
      </c>
      <c r="C32" s="5">
        <v>10425.48</v>
      </c>
      <c r="E32" s="5">
        <v>0</v>
      </c>
      <c r="F32" s="6"/>
      <c r="G32" s="5">
        <v>0</v>
      </c>
      <c r="H32" s="6"/>
      <c r="I32" s="5">
        <f t="shared" si="0"/>
        <v>10425.48</v>
      </c>
      <c r="J32" s="6"/>
      <c r="K32" s="5">
        <v>312.60000000000008</v>
      </c>
      <c r="L32" s="6"/>
      <c r="M32" s="5">
        <f t="shared" si="1"/>
        <v>10738.08</v>
      </c>
    </row>
    <row r="33" spans="1:13">
      <c r="A33" t="s">
        <v>30</v>
      </c>
      <c r="B33" t="s">
        <v>12</v>
      </c>
      <c r="C33" s="5">
        <v>10425.48</v>
      </c>
      <c r="E33" s="5">
        <v>0</v>
      </c>
      <c r="F33" s="6"/>
      <c r="G33" s="5">
        <v>0</v>
      </c>
      <c r="H33" s="6"/>
      <c r="I33" s="5">
        <f t="shared" si="0"/>
        <v>10425.48</v>
      </c>
      <c r="J33" s="6"/>
      <c r="K33" s="5">
        <v>312.60000000000008</v>
      </c>
      <c r="L33" s="6"/>
      <c r="M33" s="5">
        <f t="shared" si="1"/>
        <v>10738.08</v>
      </c>
    </row>
    <row r="34" spans="1:13">
      <c r="A34" t="s">
        <v>52</v>
      </c>
      <c r="B34" t="s">
        <v>56</v>
      </c>
      <c r="C34" s="5">
        <v>10425.48</v>
      </c>
      <c r="E34" s="5">
        <v>1255.52</v>
      </c>
      <c r="F34" s="6"/>
      <c r="G34" s="5">
        <v>0</v>
      </c>
      <c r="H34" s="6"/>
      <c r="I34" s="5">
        <f t="shared" si="0"/>
        <v>11681</v>
      </c>
      <c r="J34" s="6"/>
      <c r="K34" s="5">
        <v>485.86000000000013</v>
      </c>
      <c r="L34" s="6"/>
      <c r="M34" s="5">
        <f t="shared" si="1"/>
        <v>12166.86</v>
      </c>
    </row>
    <row r="35" spans="1:13" ht="29.25" customHeight="1">
      <c r="A35" t="s">
        <v>60</v>
      </c>
      <c r="B35" t="s">
        <v>64</v>
      </c>
      <c r="C35" s="5">
        <v>10425.48</v>
      </c>
      <c r="E35" s="5">
        <v>4170.24</v>
      </c>
      <c r="F35" s="6"/>
      <c r="G35" s="5">
        <v>0</v>
      </c>
      <c r="H35" s="6"/>
      <c r="I35" s="5">
        <f t="shared" si="0"/>
        <v>14595.72</v>
      </c>
      <c r="J35" s="6"/>
      <c r="K35" s="5">
        <v>888.12</v>
      </c>
      <c r="L35" s="6"/>
      <c r="M35" s="5">
        <f t="shared" si="1"/>
        <v>15483.84</v>
      </c>
    </row>
    <row r="36" spans="1:13">
      <c r="A36" t="s">
        <v>75</v>
      </c>
      <c r="B36" t="s">
        <v>76</v>
      </c>
      <c r="C36" s="5">
        <v>10425.48</v>
      </c>
      <c r="E36" s="5">
        <v>0</v>
      </c>
      <c r="F36" s="6"/>
      <c r="G36" s="5">
        <v>0</v>
      </c>
      <c r="H36" s="6"/>
      <c r="I36" s="5">
        <f t="shared" si="0"/>
        <v>10425.48</v>
      </c>
      <c r="J36" s="6"/>
      <c r="K36" s="5">
        <v>312.60000000000008</v>
      </c>
      <c r="L36" s="6"/>
      <c r="M36" s="5">
        <f t="shared" si="1"/>
        <v>10738.08</v>
      </c>
    </row>
    <row r="37" spans="1:13">
      <c r="A37" t="s">
        <v>70</v>
      </c>
      <c r="B37" t="s">
        <v>72</v>
      </c>
      <c r="C37" s="5">
        <v>10425.48</v>
      </c>
      <c r="E37" s="5">
        <v>0</v>
      </c>
      <c r="F37" s="6"/>
      <c r="G37" s="5">
        <v>0</v>
      </c>
      <c r="H37" s="6"/>
      <c r="I37" s="5">
        <f t="shared" si="0"/>
        <v>10425.48</v>
      </c>
      <c r="J37" s="6"/>
      <c r="K37" s="5">
        <v>312.60000000000008</v>
      </c>
      <c r="L37" s="6"/>
      <c r="M37" s="5">
        <f t="shared" si="1"/>
        <v>10738.08</v>
      </c>
    </row>
    <row r="38" spans="1:13">
      <c r="A38" t="s">
        <v>7</v>
      </c>
      <c r="B38" t="s">
        <v>8</v>
      </c>
      <c r="C38" s="5">
        <v>10425.48</v>
      </c>
      <c r="E38" s="5">
        <v>21893.400000000005</v>
      </c>
      <c r="F38" s="6"/>
      <c r="G38" s="5">
        <v>0</v>
      </c>
      <c r="H38" s="6"/>
      <c r="I38" s="5">
        <f t="shared" si="0"/>
        <v>32318.880000000005</v>
      </c>
      <c r="J38" s="6"/>
      <c r="K38" s="5">
        <v>3333.9599999999996</v>
      </c>
      <c r="L38" s="6"/>
      <c r="M38" s="5">
        <f t="shared" si="1"/>
        <v>35652.840000000004</v>
      </c>
    </row>
    <row r="39" spans="1:13">
      <c r="A39" t="s">
        <v>30</v>
      </c>
      <c r="B39" t="s">
        <v>8</v>
      </c>
      <c r="C39" s="5">
        <v>10425.48</v>
      </c>
      <c r="E39" s="5">
        <v>0</v>
      </c>
      <c r="F39" s="6"/>
      <c r="G39" s="5">
        <v>0</v>
      </c>
      <c r="H39" s="6"/>
      <c r="I39" s="5">
        <f t="shared" si="0"/>
        <v>10425.48</v>
      </c>
      <c r="J39" s="6"/>
      <c r="K39" s="5">
        <v>312.60000000000008</v>
      </c>
      <c r="L39" s="6"/>
      <c r="M39" s="5">
        <f t="shared" si="1"/>
        <v>10738.08</v>
      </c>
    </row>
    <row r="40" spans="1:13">
      <c r="A40" t="s">
        <v>34</v>
      </c>
      <c r="B40" t="s">
        <v>38</v>
      </c>
      <c r="C40" s="5">
        <v>10425.48</v>
      </c>
      <c r="E40" s="5">
        <v>21893.400000000005</v>
      </c>
      <c r="F40" s="6"/>
      <c r="G40" s="5">
        <v>83.9</v>
      </c>
      <c r="H40" s="6"/>
      <c r="I40" s="5">
        <f t="shared" si="0"/>
        <v>32402.780000000006</v>
      </c>
      <c r="J40" s="6"/>
      <c r="K40" s="5">
        <v>3333.9599999999996</v>
      </c>
      <c r="L40" s="6"/>
      <c r="M40" s="5">
        <f t="shared" si="1"/>
        <v>35736.740000000005</v>
      </c>
    </row>
    <row r="41" spans="1:13">
      <c r="A41" t="s">
        <v>60</v>
      </c>
      <c r="B41" t="s">
        <v>62</v>
      </c>
      <c r="C41" s="5">
        <v>10425.48</v>
      </c>
      <c r="E41" s="5">
        <v>3542.26</v>
      </c>
      <c r="F41" s="6"/>
      <c r="G41" s="5">
        <v>0</v>
      </c>
      <c r="H41" s="6"/>
      <c r="I41" s="5">
        <f t="shared" si="0"/>
        <v>13967.74</v>
      </c>
      <c r="J41" s="6"/>
      <c r="K41" s="5">
        <v>801.48</v>
      </c>
      <c r="L41" s="6"/>
      <c r="M41" s="5">
        <f t="shared" si="1"/>
        <v>14769.22</v>
      </c>
    </row>
    <row r="42" spans="1:13">
      <c r="A42" t="s">
        <v>19</v>
      </c>
      <c r="B42" t="s">
        <v>23</v>
      </c>
      <c r="C42" s="5">
        <v>10425.48</v>
      </c>
      <c r="E42" s="5">
        <v>27106.080000000002</v>
      </c>
      <c r="F42" s="6"/>
      <c r="G42" s="5">
        <v>267.24</v>
      </c>
      <c r="H42" s="6"/>
      <c r="I42" s="5">
        <f t="shared" si="0"/>
        <v>37798.799999999996</v>
      </c>
      <c r="J42" s="6"/>
      <c r="K42" s="5">
        <v>4053.24</v>
      </c>
      <c r="L42" s="6"/>
      <c r="M42" s="5">
        <f t="shared" si="1"/>
        <v>41852.039999999994</v>
      </c>
    </row>
    <row r="43" spans="1:13">
      <c r="A43" t="s">
        <v>24</v>
      </c>
      <c r="B43" t="s">
        <v>26</v>
      </c>
      <c r="C43" s="5">
        <v>10425.48</v>
      </c>
      <c r="E43" s="5">
        <v>0</v>
      </c>
      <c r="F43" s="6"/>
      <c r="G43" s="5">
        <v>0</v>
      </c>
      <c r="H43" s="6"/>
      <c r="I43" s="5">
        <f t="shared" si="0"/>
        <v>10425.48</v>
      </c>
      <c r="J43" s="6"/>
      <c r="K43" s="5">
        <v>312.60000000000008</v>
      </c>
      <c r="L43" s="6"/>
      <c r="M43" s="5">
        <f t="shared" si="1"/>
        <v>10738.08</v>
      </c>
    </row>
    <row r="44" spans="1:13" ht="29.25" customHeight="1">
      <c r="A44" t="s">
        <v>7</v>
      </c>
      <c r="B44" t="s">
        <v>16</v>
      </c>
      <c r="C44" s="5">
        <v>10425.48</v>
      </c>
      <c r="E44" s="5">
        <v>0</v>
      </c>
      <c r="F44" s="6"/>
      <c r="G44" s="5">
        <v>0</v>
      </c>
      <c r="H44" s="6"/>
      <c r="I44" s="5">
        <f t="shared" si="0"/>
        <v>10425.48</v>
      </c>
      <c r="J44" s="6"/>
      <c r="K44" s="5">
        <v>312.60000000000008</v>
      </c>
      <c r="L44" s="6"/>
      <c r="M44" s="5">
        <f t="shared" si="1"/>
        <v>10738.08</v>
      </c>
    </row>
    <row r="45" spans="1:13">
      <c r="A45" t="s">
        <v>60</v>
      </c>
      <c r="B45" t="s">
        <v>61</v>
      </c>
      <c r="C45" s="5">
        <v>10425.48</v>
      </c>
      <c r="E45" s="5">
        <v>7085.33</v>
      </c>
      <c r="F45" s="6"/>
      <c r="G45" s="5">
        <v>0</v>
      </c>
      <c r="H45" s="6"/>
      <c r="I45" s="5">
        <f t="shared" si="0"/>
        <v>17510.809999999998</v>
      </c>
      <c r="J45" s="6"/>
      <c r="K45" s="5">
        <v>1290.3700000000001</v>
      </c>
      <c r="L45" s="6"/>
      <c r="M45" s="5">
        <f t="shared" si="1"/>
        <v>18801.179999999997</v>
      </c>
    </row>
    <row r="46" spans="1:13">
      <c r="A46" t="s">
        <v>7</v>
      </c>
      <c r="B46" t="s">
        <v>14</v>
      </c>
      <c r="C46" s="5">
        <v>10425.48</v>
      </c>
      <c r="E46" s="5">
        <v>8340.2400000000016</v>
      </c>
      <c r="F46" s="6"/>
      <c r="G46" s="5">
        <v>0</v>
      </c>
      <c r="H46" s="6"/>
      <c r="I46" s="5">
        <f t="shared" si="0"/>
        <v>18765.72</v>
      </c>
      <c r="J46" s="6"/>
      <c r="K46" s="5">
        <v>1463.5200000000002</v>
      </c>
      <c r="L46" s="6"/>
      <c r="M46" s="5">
        <f t="shared" si="1"/>
        <v>20229.240000000002</v>
      </c>
    </row>
    <row r="47" spans="1:13">
      <c r="A47" t="s">
        <v>17</v>
      </c>
      <c r="B47" t="s">
        <v>18</v>
      </c>
      <c r="C47" s="5">
        <v>10425.48</v>
      </c>
      <c r="E47" s="5">
        <v>0</v>
      </c>
      <c r="F47" s="6"/>
      <c r="G47" s="5">
        <v>0</v>
      </c>
      <c r="H47" s="6"/>
      <c r="I47" s="5">
        <f t="shared" si="0"/>
        <v>10425.48</v>
      </c>
      <c r="J47" s="6"/>
      <c r="K47" s="5">
        <v>312.60000000000008</v>
      </c>
      <c r="L47" s="6"/>
      <c r="M47" s="5">
        <f t="shared" si="1"/>
        <v>10738.08</v>
      </c>
    </row>
    <row r="48" spans="1:13" ht="29.25" customHeight="1">
      <c r="A48" t="s">
        <v>60</v>
      </c>
      <c r="B48" t="s">
        <v>67</v>
      </c>
      <c r="C48" s="5">
        <v>10425.48</v>
      </c>
      <c r="E48" s="5">
        <v>19225.89</v>
      </c>
      <c r="F48" s="6"/>
      <c r="G48" s="5">
        <v>0</v>
      </c>
      <c r="H48" s="6"/>
      <c r="I48" s="5">
        <f t="shared" si="0"/>
        <v>29651.37</v>
      </c>
      <c r="J48" s="6"/>
      <c r="K48" s="5">
        <v>2965.7699999999995</v>
      </c>
      <c r="L48" s="6"/>
      <c r="M48" s="5">
        <f t="shared" si="1"/>
        <v>32617.14</v>
      </c>
    </row>
    <row r="49" spans="1:13">
      <c r="A49" t="s">
        <v>39</v>
      </c>
      <c r="B49" t="s">
        <v>41</v>
      </c>
      <c r="C49" s="5">
        <v>10425.48</v>
      </c>
      <c r="E49" s="5">
        <v>7713.0899999999992</v>
      </c>
      <c r="F49" s="6"/>
      <c r="G49" s="5">
        <v>0</v>
      </c>
      <c r="H49" s="6"/>
      <c r="I49" s="5">
        <f t="shared" si="0"/>
        <v>18138.57</v>
      </c>
      <c r="J49" s="6"/>
      <c r="K49" s="5">
        <v>1377.0100000000002</v>
      </c>
      <c r="L49" s="6"/>
      <c r="M49" s="5">
        <f t="shared" si="1"/>
        <v>19515.580000000002</v>
      </c>
    </row>
    <row r="50" spans="1:13">
      <c r="A50" t="s">
        <v>30</v>
      </c>
      <c r="B50" t="s">
        <v>33</v>
      </c>
      <c r="C50" s="5">
        <v>10425.48</v>
      </c>
      <c r="E50" s="5">
        <v>0</v>
      </c>
      <c r="F50" s="6"/>
      <c r="G50" s="5">
        <v>0</v>
      </c>
      <c r="H50" s="6"/>
      <c r="I50" s="5">
        <f t="shared" si="0"/>
        <v>10425.48</v>
      </c>
      <c r="J50" s="6"/>
      <c r="K50" s="5">
        <v>312.60000000000008</v>
      </c>
      <c r="L50" s="6"/>
      <c r="M50" s="5">
        <f t="shared" si="1"/>
        <v>10738.08</v>
      </c>
    </row>
    <row r="51" spans="1:13">
      <c r="A51" t="s">
        <v>77</v>
      </c>
      <c r="B51" t="s">
        <v>78</v>
      </c>
      <c r="C51" s="5">
        <v>10425.48</v>
      </c>
      <c r="E51" s="5">
        <v>7085.33</v>
      </c>
      <c r="F51" s="6"/>
      <c r="G51" s="5">
        <v>0</v>
      </c>
      <c r="H51" s="6"/>
      <c r="I51" s="5">
        <f t="shared" si="0"/>
        <v>17510.809999999998</v>
      </c>
      <c r="J51" s="6"/>
      <c r="K51" s="5">
        <v>1290.3700000000001</v>
      </c>
      <c r="L51" s="6"/>
      <c r="M51" s="5">
        <f t="shared" si="1"/>
        <v>18801.179999999997</v>
      </c>
    </row>
    <row r="52" spans="1:13">
      <c r="A52" t="s">
        <v>42</v>
      </c>
      <c r="B52" t="s">
        <v>43</v>
      </c>
      <c r="C52" s="5">
        <v>10425.48</v>
      </c>
      <c r="E52" s="5">
        <v>8340.2400000000016</v>
      </c>
      <c r="F52" s="6"/>
      <c r="G52" s="5">
        <v>0</v>
      </c>
      <c r="H52" s="6"/>
      <c r="I52" s="5">
        <f t="shared" si="0"/>
        <v>18765.72</v>
      </c>
      <c r="J52" s="6"/>
      <c r="K52" s="5">
        <v>1463.5200000000002</v>
      </c>
      <c r="L52" s="6"/>
      <c r="M52" s="5">
        <f t="shared" si="1"/>
        <v>20229.240000000002</v>
      </c>
    </row>
    <row r="53" spans="1:13">
      <c r="A53" t="s">
        <v>60</v>
      </c>
      <c r="B53" t="s">
        <v>63</v>
      </c>
      <c r="C53" s="5">
        <v>10425.48</v>
      </c>
      <c r="E53" s="5">
        <v>1390.04</v>
      </c>
      <c r="F53" s="6"/>
      <c r="G53" s="5">
        <v>0</v>
      </c>
      <c r="H53" s="6"/>
      <c r="I53" s="5">
        <f t="shared" si="0"/>
        <v>11815.52</v>
      </c>
      <c r="J53" s="6"/>
      <c r="K53" s="5">
        <v>504.42000000000007</v>
      </c>
      <c r="L53" s="6"/>
      <c r="M53" s="5">
        <f t="shared" si="1"/>
        <v>12319.94</v>
      </c>
    </row>
    <row r="54" spans="1:13">
      <c r="A54" t="s">
        <v>60</v>
      </c>
      <c r="B54" t="s">
        <v>66</v>
      </c>
      <c r="C54" s="5">
        <v>10425.48</v>
      </c>
      <c r="E54" s="5">
        <v>0</v>
      </c>
      <c r="F54" s="6"/>
      <c r="G54" s="5">
        <v>0</v>
      </c>
      <c r="H54" s="6"/>
      <c r="I54" s="5">
        <f t="shared" si="0"/>
        <v>10425.48</v>
      </c>
      <c r="J54" s="6"/>
      <c r="K54" s="5">
        <v>312.60000000000008</v>
      </c>
      <c r="L54" s="6"/>
      <c r="M54" s="5">
        <f t="shared" si="1"/>
        <v>10738.08</v>
      </c>
    </row>
    <row r="55" spans="1:13">
      <c r="A55" t="s">
        <v>34</v>
      </c>
      <c r="B55" t="s">
        <v>37</v>
      </c>
      <c r="C55" s="5">
        <v>10425.48</v>
      </c>
      <c r="E55" s="5">
        <v>7713.0899999999992</v>
      </c>
      <c r="F55" s="6"/>
      <c r="G55" s="5">
        <v>0</v>
      </c>
      <c r="H55" s="6"/>
      <c r="I55" s="5">
        <f t="shared" si="0"/>
        <v>18138.57</v>
      </c>
      <c r="J55" s="6"/>
      <c r="K55" s="5">
        <v>1377.0100000000002</v>
      </c>
      <c r="L55" s="6"/>
      <c r="M55" s="5">
        <f t="shared" si="1"/>
        <v>19515.580000000002</v>
      </c>
    </row>
    <row r="56" spans="1:13" ht="29.25" customHeight="1">
      <c r="A56" t="s">
        <v>19</v>
      </c>
      <c r="B56" t="s">
        <v>21</v>
      </c>
      <c r="C56" s="5">
        <v>10425.48</v>
      </c>
      <c r="E56" s="5">
        <v>13363.02</v>
      </c>
      <c r="F56" s="6"/>
      <c r="G56" s="5">
        <v>0</v>
      </c>
      <c r="H56" s="6"/>
      <c r="I56" s="5">
        <f t="shared" si="0"/>
        <v>23788.5</v>
      </c>
      <c r="J56" s="6"/>
      <c r="K56" s="5">
        <v>2329.1899999999996</v>
      </c>
      <c r="L56" s="6"/>
      <c r="M56" s="5">
        <f t="shared" si="1"/>
        <v>26117.69</v>
      </c>
    </row>
    <row r="57" spans="1:13">
      <c r="A57" t="s">
        <v>42</v>
      </c>
      <c r="B57" t="s">
        <v>45</v>
      </c>
      <c r="C57" s="5">
        <v>10425.48</v>
      </c>
      <c r="E57" s="5">
        <v>8340.2400000000016</v>
      </c>
      <c r="F57" s="6"/>
      <c r="G57" s="5">
        <v>0</v>
      </c>
      <c r="H57" s="6"/>
      <c r="I57" s="5">
        <f t="shared" si="0"/>
        <v>18765.72</v>
      </c>
      <c r="J57" s="6"/>
      <c r="K57" s="5">
        <v>1463.5200000000002</v>
      </c>
      <c r="L57" s="6"/>
      <c r="M57" s="5">
        <f t="shared" si="1"/>
        <v>20229.240000000002</v>
      </c>
    </row>
    <row r="58" spans="1:13">
      <c r="A58" t="s">
        <v>7</v>
      </c>
      <c r="B58" t="s">
        <v>10</v>
      </c>
      <c r="C58" s="5">
        <v>10425.48</v>
      </c>
      <c r="E58" s="5">
        <v>15133.919999999998</v>
      </c>
      <c r="F58" s="6"/>
      <c r="G58" s="5">
        <v>0</v>
      </c>
      <c r="H58" s="6"/>
      <c r="I58" s="5">
        <f t="shared" si="0"/>
        <v>25559.399999999998</v>
      </c>
      <c r="J58" s="6"/>
      <c r="K58" s="5">
        <v>2401.0800000000004</v>
      </c>
      <c r="L58" s="6"/>
      <c r="M58" s="5">
        <f t="shared" si="1"/>
        <v>27960.48</v>
      </c>
    </row>
    <row r="59" spans="1:13">
      <c r="A59" t="s">
        <v>7</v>
      </c>
      <c r="B59" t="s">
        <v>11</v>
      </c>
      <c r="C59" s="5">
        <v>10425.48</v>
      </c>
      <c r="E59" s="5">
        <v>8340.85</v>
      </c>
      <c r="F59" s="6"/>
      <c r="G59" s="5">
        <v>0</v>
      </c>
      <c r="H59" s="6"/>
      <c r="I59" s="5">
        <f t="shared" si="0"/>
        <v>18766.330000000002</v>
      </c>
      <c r="J59" s="6"/>
      <c r="K59" s="5">
        <v>1463.6200000000001</v>
      </c>
      <c r="L59" s="6"/>
      <c r="M59" s="5">
        <f t="shared" si="1"/>
        <v>20229.95</v>
      </c>
    </row>
    <row r="60" spans="1:13">
      <c r="A60" t="s">
        <v>57</v>
      </c>
      <c r="B60" t="s">
        <v>58</v>
      </c>
      <c r="C60" s="5">
        <v>10425.48</v>
      </c>
      <c r="E60" s="5">
        <v>8340.2400000000016</v>
      </c>
      <c r="F60" s="6"/>
      <c r="G60" s="5">
        <v>0</v>
      </c>
      <c r="H60" s="6"/>
      <c r="I60" s="5">
        <f t="shared" si="0"/>
        <v>18765.72</v>
      </c>
      <c r="J60" s="6"/>
      <c r="K60" s="5">
        <v>1463.5200000000002</v>
      </c>
      <c r="L60" s="6"/>
      <c r="M60" s="5">
        <f t="shared" si="1"/>
        <v>20229.240000000002</v>
      </c>
    </row>
    <row r="61" spans="1:13">
      <c r="A61" t="s">
        <v>60</v>
      </c>
      <c r="B61" t="s">
        <v>68</v>
      </c>
      <c r="C61" s="5">
        <v>10425.48</v>
      </c>
      <c r="E61" s="5">
        <v>8340.2400000000016</v>
      </c>
      <c r="F61" s="6"/>
      <c r="G61" s="5">
        <v>0</v>
      </c>
      <c r="H61" s="6"/>
      <c r="I61" s="5">
        <f t="shared" si="0"/>
        <v>18765.72</v>
      </c>
      <c r="J61" s="6"/>
      <c r="K61" s="5">
        <v>1463.5200000000002</v>
      </c>
      <c r="L61" s="6"/>
      <c r="M61" s="5">
        <f t="shared" si="1"/>
        <v>20229.240000000002</v>
      </c>
    </row>
    <row r="62" spans="1:13" ht="43.5" customHeight="1">
      <c r="A62" t="s">
        <v>60</v>
      </c>
      <c r="B62" t="s">
        <v>65</v>
      </c>
      <c r="C62" s="5">
        <v>10425.48</v>
      </c>
      <c r="E62" s="5">
        <v>18244.500000000004</v>
      </c>
      <c r="F62" s="6"/>
      <c r="G62" s="5">
        <v>0</v>
      </c>
      <c r="H62" s="6"/>
      <c r="I62" s="5">
        <f t="shared" si="0"/>
        <v>28669.980000000003</v>
      </c>
      <c r="J62" s="6"/>
      <c r="K62" s="5">
        <v>2830.4</v>
      </c>
      <c r="L62" s="6"/>
      <c r="M62" s="5">
        <f t="shared" si="1"/>
        <v>31500.380000000005</v>
      </c>
    </row>
    <row r="63" spans="1:13">
      <c r="A63" t="s">
        <v>24</v>
      </c>
      <c r="B63" t="s">
        <v>25</v>
      </c>
      <c r="C63" s="5">
        <v>10425.48</v>
      </c>
      <c r="E63" s="5">
        <v>0</v>
      </c>
      <c r="F63" s="6"/>
      <c r="G63" s="5">
        <v>0</v>
      </c>
      <c r="H63" s="6"/>
      <c r="I63" s="5">
        <f t="shared" si="0"/>
        <v>10425.48</v>
      </c>
      <c r="J63" s="6"/>
      <c r="K63" s="5">
        <v>312.60000000000008</v>
      </c>
      <c r="L63" s="6"/>
      <c r="M63" s="5">
        <f t="shared" si="1"/>
        <v>10738.08</v>
      </c>
    </row>
    <row r="64" spans="1:13" ht="29.25" customHeight="1">
      <c r="A64" t="s">
        <v>70</v>
      </c>
      <c r="B64" t="s">
        <v>71</v>
      </c>
      <c r="C64" s="5">
        <v>10425.48</v>
      </c>
      <c r="E64" s="5">
        <v>0</v>
      </c>
      <c r="F64" s="6"/>
      <c r="G64" s="5">
        <v>0</v>
      </c>
      <c r="H64" s="6"/>
      <c r="I64" s="5">
        <f t="shared" si="0"/>
        <v>10425.48</v>
      </c>
      <c r="J64" s="6"/>
      <c r="K64" s="5">
        <v>312.60000000000008</v>
      </c>
      <c r="L64" s="6"/>
      <c r="M64" s="5">
        <f t="shared" si="1"/>
        <v>10738.08</v>
      </c>
    </row>
    <row r="65" spans="1:15">
      <c r="A65" t="s">
        <v>24</v>
      </c>
      <c r="B65" t="s">
        <v>27</v>
      </c>
      <c r="C65" s="5">
        <v>10425.48</v>
      </c>
      <c r="E65" s="5">
        <v>21893.400000000005</v>
      </c>
      <c r="F65" s="6"/>
      <c r="G65" s="5">
        <v>0</v>
      </c>
      <c r="H65" s="6"/>
      <c r="I65" s="5">
        <f t="shared" si="0"/>
        <v>32318.880000000005</v>
      </c>
      <c r="J65" s="6"/>
      <c r="K65" s="5">
        <v>3333.9599999999996</v>
      </c>
      <c r="L65" s="6"/>
      <c r="M65" s="5">
        <f t="shared" si="1"/>
        <v>35652.840000000004</v>
      </c>
    </row>
    <row r="66" spans="1:15">
      <c r="A66" t="s">
        <v>79</v>
      </c>
      <c r="C66" s="5"/>
      <c r="E66" s="5"/>
      <c r="F66" s="6"/>
      <c r="G66" s="5"/>
      <c r="H66" s="6"/>
      <c r="I66" s="5"/>
      <c r="J66" s="6"/>
      <c r="K66" s="5"/>
      <c r="L66" s="6"/>
      <c r="M66" s="5"/>
    </row>
    <row r="67" spans="1:15">
      <c r="A67" t="s">
        <v>80</v>
      </c>
      <c r="B67" t="s">
        <v>81</v>
      </c>
      <c r="C67" s="5">
        <v>0</v>
      </c>
      <c r="E67" s="5">
        <v>936.96000000000015</v>
      </c>
      <c r="F67" s="6"/>
      <c r="G67" s="5">
        <v>0</v>
      </c>
      <c r="H67" s="6"/>
      <c r="I67" s="5">
        <f t="shared" si="0"/>
        <v>936.96000000000015</v>
      </c>
      <c r="J67" s="6"/>
      <c r="K67" s="5">
        <v>0</v>
      </c>
      <c r="L67" s="6"/>
      <c r="M67" s="5">
        <f t="shared" si="1"/>
        <v>936.96000000000015</v>
      </c>
    </row>
    <row r="68" spans="1:15">
      <c r="A68" t="s">
        <v>82</v>
      </c>
      <c r="B68" t="s">
        <v>83</v>
      </c>
      <c r="C68" s="5">
        <v>0</v>
      </c>
      <c r="E68" s="5">
        <v>713.04</v>
      </c>
      <c r="F68" s="6"/>
      <c r="G68" s="5">
        <v>0</v>
      </c>
      <c r="H68" s="6"/>
      <c r="I68" s="5">
        <f t="shared" si="0"/>
        <v>713.04</v>
      </c>
      <c r="J68" s="6"/>
      <c r="K68" s="5">
        <v>0</v>
      </c>
      <c r="L68" s="6"/>
      <c r="M68" s="5">
        <f t="shared" si="1"/>
        <v>713.04</v>
      </c>
    </row>
    <row r="69" spans="1:15">
      <c r="C69" s="5"/>
      <c r="E69" s="5"/>
      <c r="F69" s="6"/>
      <c r="G69" s="5"/>
      <c r="H69" s="6"/>
      <c r="I69" s="5"/>
      <c r="J69" s="6"/>
      <c r="K69" s="5"/>
      <c r="L69" s="6"/>
      <c r="M69" s="5"/>
    </row>
    <row r="70" spans="1:15">
      <c r="C70" s="7">
        <f>SUM(C5:C68)</f>
        <v>624688.96999999951</v>
      </c>
      <c r="E70" s="7">
        <f>SUM(E5:E68)</f>
        <v>406344.63999999996</v>
      </c>
      <c r="F70" s="6"/>
      <c r="G70" s="7">
        <f>SUM(G5:G68)</f>
        <v>351.14</v>
      </c>
      <c r="H70" s="6"/>
      <c r="I70" s="7">
        <f>SUM(I5:I68)</f>
        <v>1031384.7499999995</v>
      </c>
      <c r="J70" s="6"/>
      <c r="K70" s="7">
        <f>SUM(K5:K68)</f>
        <v>74923.009999999995</v>
      </c>
      <c r="L70" s="6"/>
      <c r="M70" s="7">
        <f>SUM(M5:M68)</f>
        <v>1106307.7599999998</v>
      </c>
    </row>
    <row r="72" spans="1:15">
      <c r="C72" s="5"/>
      <c r="O72" s="6"/>
    </row>
    <row r="73" spans="1:15">
      <c r="M73" s="5"/>
    </row>
  </sheetData>
  <sortState ref="A5:M65">
    <sortCondition ref="B5:B65"/>
  </sortState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London Borough of Waltham Forest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Franklin</dc:creator>
  <cp:lastModifiedBy>Jenny Hall</cp:lastModifiedBy>
  <dcterms:created xsi:type="dcterms:W3CDTF">2018-03-21T10:22:09Z</dcterms:created>
  <dcterms:modified xsi:type="dcterms:W3CDTF">2018-05-22T12:36:22Z</dcterms:modified>
</cp:coreProperties>
</file>